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5480" windowHeight="5310" activeTab="1"/>
  </bookViews>
  <sheets>
    <sheet name="Foglio4" sheetId="4" r:id="rId1"/>
    <sheet name="Foglio1" sheetId="1" r:id="rId2"/>
    <sheet name="Foglio2" sheetId="2" r:id="rId3"/>
    <sheet name="Foglio3" sheetId="3" r:id="rId4"/>
  </sheets>
  <definedNames>
    <definedName name="_xlnm._FilterDatabase" localSheetId="1" hidden="1">Foglio1!$B$4:$R$58</definedName>
  </definedNames>
  <calcPr calcId="145621"/>
</workbook>
</file>

<file path=xl/calcChain.xml><?xml version="1.0" encoding="utf-8"?>
<calcChain xmlns="http://schemas.openxmlformats.org/spreadsheetml/2006/main">
  <c r="E58" i="1"/>
  <c r="C58"/>
  <c r="E57"/>
  <c r="C57"/>
  <c r="E56"/>
  <c r="C56"/>
  <c r="E55"/>
  <c r="C55"/>
  <c r="E54"/>
  <c r="C54"/>
  <c r="E53"/>
  <c r="C53"/>
  <c r="E52"/>
  <c r="C52"/>
  <c r="E51"/>
  <c r="C51"/>
  <c r="E50"/>
  <c r="C50"/>
  <c r="E49"/>
  <c r="C49"/>
  <c r="E48"/>
  <c r="C48"/>
  <c r="E47"/>
  <c r="C47"/>
  <c r="E46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R54"/>
  <c r="R50"/>
  <c r="R47"/>
  <c r="R44"/>
  <c r="R45"/>
  <c r="R38"/>
  <c r="R30"/>
  <c r="R15"/>
  <c r="R16"/>
  <c r="R12"/>
  <c r="R10"/>
  <c r="R6"/>
  <c r="R41"/>
  <c r="R22"/>
  <c r="R51"/>
  <c r="R23"/>
  <c r="R37"/>
  <c r="R36"/>
  <c r="R39"/>
  <c r="R35"/>
  <c r="R11"/>
  <c r="R29"/>
  <c r="R34"/>
  <c r="R55"/>
  <c r="R42"/>
  <c r="R7"/>
  <c r="R48"/>
  <c r="R49"/>
  <c r="R21"/>
  <c r="R20"/>
  <c r="R33"/>
  <c r="R32"/>
  <c r="R58"/>
  <c r="R56"/>
  <c r="R57"/>
  <c r="R31"/>
  <c r="R5"/>
  <c r="R19"/>
  <c r="R8"/>
  <c r="R13"/>
  <c r="R43"/>
  <c r="R28"/>
  <c r="R27"/>
  <c r="R46"/>
  <c r="R52"/>
  <c r="R26"/>
  <c r="R53"/>
  <c r="R18"/>
  <c r="R25"/>
  <c r="R24"/>
  <c r="R17"/>
  <c r="R40"/>
  <c r="R14"/>
  <c r="R9"/>
  <c r="C59"/>
</calcChain>
</file>

<file path=xl/sharedStrings.xml><?xml version="1.0" encoding="utf-8"?>
<sst xmlns="http://schemas.openxmlformats.org/spreadsheetml/2006/main" count="79" uniqueCount="71">
  <si>
    <t>COMUNE</t>
  </si>
  <si>
    <t>TOTALE PUNTEGGIO</t>
  </si>
  <si>
    <t>Cooerenza dellaproposta rispetto ai risultati attesi</t>
  </si>
  <si>
    <t>Adeguatezza delle risorse professionali strumentali ed organizzative</t>
  </si>
  <si>
    <t>caratteristiche qualitative dello sapazio fisico e architettonico</t>
  </si>
  <si>
    <t>accuratezza e coerenza del progetto pedagogico</t>
  </si>
  <si>
    <t>flessibilità dell'orario in funzione delle esigenze dell'utenza</t>
  </si>
  <si>
    <t>presenza del cofinanziamento</t>
  </si>
  <si>
    <t>max 20</t>
  </si>
  <si>
    <t>max 10</t>
  </si>
  <si>
    <t xml:space="preserve"> </t>
  </si>
  <si>
    <t>IMPORTO CONCEDIBILE</t>
  </si>
  <si>
    <t>max 30</t>
  </si>
  <si>
    <r>
      <t xml:space="preserve">FORNELLI </t>
    </r>
    <r>
      <rPr>
        <sz val="11"/>
        <color theme="1"/>
        <rFont val="Calibri"/>
        <family val="2"/>
        <scheme val="minor"/>
      </rPr>
      <t>- 18012MP000000017</t>
    </r>
  </si>
  <si>
    <r>
      <t>TERMOLI</t>
    </r>
    <r>
      <rPr>
        <sz val="11"/>
        <color theme="1"/>
        <rFont val="Calibri"/>
        <family val="2"/>
        <scheme val="minor"/>
      </rPr>
      <t xml:space="preserve"> - Fabilandia "Sensorial-mente" - 18012MP000000038</t>
    </r>
  </si>
  <si>
    <r>
      <t>ORATINO</t>
    </r>
    <r>
      <rPr>
        <sz val="11"/>
        <color theme="1"/>
        <rFont val="Calibri"/>
        <family val="2"/>
        <scheme val="minor"/>
      </rPr>
      <t xml:space="preserve"> - "La pietra racconta" - 18012MP000000022</t>
    </r>
  </si>
  <si>
    <r>
      <t>CERCEMAGGIORE</t>
    </r>
    <r>
      <rPr>
        <sz val="11"/>
        <color theme="1"/>
        <rFont val="Calibri"/>
        <family val="2"/>
        <scheme val="minor"/>
      </rPr>
      <t xml:space="preserve">  - 18012MP000000009</t>
    </r>
  </si>
  <si>
    <r>
      <t>GUGLIONESI</t>
    </r>
    <r>
      <rPr>
        <sz val="11"/>
        <color theme="1"/>
        <rFont val="Calibri"/>
        <family val="2"/>
        <scheme val="minor"/>
      </rPr>
      <t xml:space="preserve"> - "L'Aquilone" - 18012MP000000049</t>
    </r>
  </si>
  <si>
    <r>
      <t>TAVENNA</t>
    </r>
    <r>
      <rPr>
        <sz val="11"/>
        <color theme="1"/>
        <rFont val="Calibri"/>
        <family val="2"/>
        <scheme val="minor"/>
      </rPr>
      <t xml:space="preserve"> (Palata - Mafalda)  - "Una primavera di emozioni" 18012MP000000026</t>
    </r>
  </si>
  <si>
    <r>
      <t xml:space="preserve">GUARDIALFIERA </t>
    </r>
    <r>
      <rPr>
        <sz val="11"/>
        <color theme="1"/>
        <rFont val="Calibri"/>
        <family val="2"/>
        <scheme val="minor"/>
      </rPr>
      <t>- Peter Pan - 18012MP000000045</t>
    </r>
  </si>
  <si>
    <r>
      <t xml:space="preserve">CASACALENDA </t>
    </r>
    <r>
      <rPr>
        <sz val="11"/>
        <color theme="1"/>
        <rFont val="Calibri"/>
        <family val="2"/>
        <scheme val="minor"/>
      </rPr>
      <t>- "La targaruga"dove i piccoli diventano grandi- 18012MP000000005</t>
    </r>
  </si>
  <si>
    <r>
      <t xml:space="preserve">CAMPOBASSO </t>
    </r>
    <r>
      <rPr>
        <sz val="11"/>
        <color theme="1"/>
        <rFont val="Calibri"/>
        <family val="2"/>
        <scheme val="minor"/>
      </rPr>
      <t xml:space="preserve">- Accademia Britannica - 18012MP000000023 </t>
    </r>
  </si>
  <si>
    <r>
      <t xml:space="preserve">TERMOLI </t>
    </r>
    <r>
      <rPr>
        <sz val="11"/>
        <color theme="1"/>
        <rFont val="Calibri"/>
        <family val="2"/>
        <scheme val="minor"/>
      </rPr>
      <t xml:space="preserve">- L'Arca di Noè 18012MP000000038 - </t>
    </r>
  </si>
  <si>
    <r>
      <t xml:space="preserve">CAMPOBASSO </t>
    </r>
    <r>
      <rPr>
        <sz val="11"/>
        <color theme="1"/>
        <rFont val="Calibri"/>
        <family val="2"/>
        <scheme val="minor"/>
      </rPr>
      <t>S. Antonio di Padova Sezione A - 18012MP000000023</t>
    </r>
  </si>
  <si>
    <r>
      <t>CAMPOBASSO</t>
    </r>
    <r>
      <rPr>
        <sz val="11"/>
        <color theme="1"/>
        <rFont val="Calibri"/>
        <family val="2"/>
        <scheme val="minor"/>
      </rPr>
      <t xml:space="preserve">  S.Antonio di Padova- Sezione B - 18012MP000000023</t>
    </r>
  </si>
  <si>
    <r>
      <t>CAMPOBASSO</t>
    </r>
    <r>
      <rPr>
        <sz val="11"/>
        <color theme="1"/>
        <rFont val="Calibri"/>
        <family val="2"/>
        <scheme val="minor"/>
      </rPr>
      <t xml:space="preserve"> -  S.Antonio di Padova -Sezione C - 18012MP000000023</t>
    </r>
  </si>
  <si>
    <r>
      <t>COLLETORTO</t>
    </r>
    <r>
      <rPr>
        <sz val="11"/>
        <color theme="1"/>
        <rFont val="Calibri"/>
        <family val="2"/>
        <scheme val="minor"/>
      </rPr>
      <t xml:space="preserve"> - "Le coccinelle" - 18012MP000000006</t>
    </r>
  </si>
  <si>
    <r>
      <t xml:space="preserve">MACCHIA D' ISERNIA </t>
    </r>
    <r>
      <rPr>
        <sz val="11"/>
        <color theme="1"/>
        <rFont val="Calibri"/>
        <family val="2"/>
        <scheme val="minor"/>
      </rPr>
      <t>- 18012MP000000003</t>
    </r>
  </si>
  <si>
    <r>
      <t>MONTENERO DI</t>
    </r>
    <r>
      <rPr>
        <b/>
        <sz val="11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BISACCIA </t>
    </r>
    <r>
      <rPr>
        <sz val="11"/>
        <color theme="1"/>
        <rFont val="Calibri"/>
        <family val="2"/>
        <scheme val="minor"/>
      </rPr>
      <t xml:space="preserve"> Cooperativa sociale ISIS - 18012MP000000020</t>
    </r>
  </si>
  <si>
    <r>
      <t xml:space="preserve"> </t>
    </r>
    <r>
      <rPr>
        <b/>
        <sz val="11"/>
        <color indexed="8"/>
        <rFont val="Calibri"/>
        <family val="2"/>
      </rPr>
      <t>VENAFRO</t>
    </r>
    <r>
      <rPr>
        <sz val="11"/>
        <color theme="1"/>
        <rFont val="Calibri"/>
        <family val="2"/>
        <scheme val="minor"/>
      </rPr>
      <t xml:space="preserve"> - "Il folletto delle emozioni" -Il grillo parlante - 18012MP000000031</t>
    </r>
  </si>
  <si>
    <r>
      <t>CAMPOBASSO</t>
    </r>
    <r>
      <rPr>
        <sz val="11"/>
        <color theme="1"/>
        <rFont val="Calibri"/>
        <family val="2"/>
        <scheme val="minor"/>
      </rPr>
      <t xml:space="preserve"> - Nido Cardarelli - 18012MP000000023</t>
    </r>
  </si>
  <si>
    <r>
      <t xml:space="preserve">CAMPOBASSO </t>
    </r>
    <r>
      <rPr>
        <sz val="11"/>
        <color theme="1"/>
        <rFont val="Calibri"/>
        <family val="2"/>
        <scheme val="minor"/>
      </rPr>
      <t>-  Vulcanus I Pulcini-18012MP000000023</t>
    </r>
  </si>
  <si>
    <r>
      <t>CAMPOBASSO</t>
    </r>
    <r>
      <rPr>
        <sz val="11"/>
        <color theme="1"/>
        <rFont val="Calibri"/>
        <family val="2"/>
        <scheme val="minor"/>
      </rPr>
      <t xml:space="preserve"> - L'Arca di Noè - 18012MP000000023</t>
    </r>
  </si>
  <si>
    <r>
      <t xml:space="preserve">CAMPODIPIETRA </t>
    </r>
    <r>
      <rPr>
        <sz val="11"/>
        <color theme="1"/>
        <rFont val="Calibri"/>
        <family val="2"/>
        <scheme val="minor"/>
      </rPr>
      <t>- 18012MP000000032</t>
    </r>
  </si>
  <si>
    <r>
      <t>CAMPOMARINO</t>
    </r>
    <r>
      <rPr>
        <sz val="11"/>
        <rFont val="Calibri"/>
        <family val="2"/>
      </rPr>
      <t xml:space="preserve"> - 18012MP000000030</t>
    </r>
  </si>
  <si>
    <r>
      <t>MACCHIAGODENA</t>
    </r>
    <r>
      <rPr>
        <sz val="11"/>
        <color theme="1"/>
        <rFont val="Calibri"/>
        <family val="2"/>
        <scheme val="minor"/>
      </rPr>
      <t xml:space="preserve"> - 18012MP000000025</t>
    </r>
  </si>
  <si>
    <r>
      <t>SAN MARTINO IN PENSILIS</t>
    </r>
    <r>
      <rPr>
        <sz val="11"/>
        <color theme="1"/>
        <rFont val="Calibri"/>
        <family val="2"/>
        <scheme val="minor"/>
      </rPr>
      <t xml:space="preserve"> - "Il club dei cuccioli"  - 18012MP000000019</t>
    </r>
  </si>
  <si>
    <r>
      <t>TERMOLI</t>
    </r>
    <r>
      <rPr>
        <sz val="11"/>
        <color theme="1"/>
        <rFont val="Calibri"/>
        <family val="2"/>
        <scheme val="minor"/>
      </rPr>
      <t xml:space="preserve"> - LA COCCINELLA - 18012MP000000038</t>
    </r>
  </si>
  <si>
    <r>
      <t>FROSOLONE</t>
    </r>
    <r>
      <rPr>
        <sz val="11"/>
        <color theme="1"/>
        <rFont val="Calibri"/>
        <family val="2"/>
        <scheme val="minor"/>
      </rPr>
      <t xml:space="preserve"> - 18012MP000000035</t>
    </r>
  </si>
  <si>
    <r>
      <t>ISERNIA</t>
    </r>
    <r>
      <rPr>
        <sz val="11"/>
        <color theme="1"/>
        <rFont val="Calibri"/>
        <family val="2"/>
        <scheme val="minor"/>
      </rPr>
      <t xml:space="preserve"> - Dolci Coccole SPC - 18012MP000000014</t>
    </r>
  </si>
  <si>
    <r>
      <t>LARINO</t>
    </r>
    <r>
      <rPr>
        <sz val="11"/>
        <color theme="1"/>
        <rFont val="Calibri"/>
        <family val="2"/>
        <scheme val="minor"/>
      </rPr>
      <t xml:space="preserve">  - 18012MP000000043</t>
    </r>
  </si>
  <si>
    <r>
      <t>SANT'AGAPITO</t>
    </r>
    <r>
      <rPr>
        <sz val="11"/>
        <color theme="1"/>
        <rFont val="Calibri"/>
        <family val="2"/>
        <scheme val="minor"/>
      </rPr>
      <t xml:space="preserve"> - "La nave dei piccini" - 18012MP000000016</t>
    </r>
  </si>
  <si>
    <r>
      <t>TRIVENTO</t>
    </r>
    <r>
      <rPr>
        <sz val="11"/>
        <color theme="1"/>
        <rFont val="Calibri"/>
        <family val="2"/>
        <scheme val="minor"/>
      </rPr>
      <t xml:space="preserve"> - 18012MP000000048</t>
    </r>
  </si>
  <si>
    <r>
      <t xml:space="preserve"> BOJANO</t>
    </r>
    <r>
      <rPr>
        <sz val="11"/>
        <color theme="1"/>
        <rFont val="Calibri"/>
        <family val="2"/>
        <scheme val="minor"/>
      </rPr>
      <t xml:space="preserve"> - Via Galileo -18012MP000000007</t>
    </r>
  </si>
  <si>
    <r>
      <t>BOJANO</t>
    </r>
    <r>
      <rPr>
        <sz val="11"/>
        <color theme="1"/>
        <rFont val="Calibri"/>
        <family val="2"/>
        <scheme val="minor"/>
      </rPr>
      <t xml:space="preserve"> -  Via Monteverde -18012MP000000007</t>
    </r>
  </si>
  <si>
    <r>
      <t xml:space="preserve">RICCIA </t>
    </r>
    <r>
      <rPr>
        <sz val="11"/>
        <color theme="1"/>
        <rFont val="Calibri"/>
        <family val="2"/>
        <scheme val="minor"/>
      </rPr>
      <t>- Cooperativa ISIS "La torre" - 18012MP000000015</t>
    </r>
  </si>
  <si>
    <r>
      <t>CAROVILL</t>
    </r>
    <r>
      <rPr>
        <sz val="11"/>
        <color theme="1"/>
        <rFont val="Calibri"/>
        <family val="2"/>
        <scheme val="minor"/>
      </rPr>
      <t>I - Insieme si cresce - 18012MP000000050</t>
    </r>
  </si>
  <si>
    <r>
      <t>CAMPOBASSO</t>
    </r>
    <r>
      <rPr>
        <sz val="11"/>
        <color theme="1"/>
        <rFont val="Calibri"/>
        <family val="2"/>
        <scheme val="minor"/>
      </rPr>
      <t xml:space="preserve"> - Regina Mundi - 18012MP000000023</t>
    </r>
  </si>
  <si>
    <r>
      <t>MONTENERODI BISACCIA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Insieme socialcoop - 18012MP000000020</t>
    </r>
  </si>
  <si>
    <r>
      <t>POZZILLI</t>
    </r>
    <r>
      <rPr>
        <sz val="11"/>
        <color theme="1"/>
        <rFont val="Calibri"/>
        <family val="2"/>
        <scheme val="minor"/>
      </rPr>
      <t xml:space="preserve"> - Scuola materna Maria Ausiliatrice -18012MP000000024 </t>
    </r>
  </si>
  <si>
    <r>
      <t xml:space="preserve">CANTALUPO NEL SANNIO </t>
    </r>
    <r>
      <rPr>
        <sz val="11"/>
        <rFont val="Calibri"/>
        <family val="2"/>
      </rPr>
      <t xml:space="preserve">- 18012MP000000021 </t>
    </r>
  </si>
  <si>
    <r>
      <t>CAPRACOTTA</t>
    </r>
    <r>
      <rPr>
        <sz val="11"/>
        <color theme="1"/>
        <rFont val="Calibri"/>
        <family val="2"/>
        <scheme val="minor"/>
      </rPr>
      <t xml:space="preserve"> - Il Guscio di Giò - 18012MP000000036</t>
    </r>
  </si>
  <si>
    <r>
      <t>PORTOCANNONE</t>
    </r>
    <r>
      <rPr>
        <sz val="11"/>
        <color theme="1"/>
        <rFont val="Calibri"/>
        <family val="2"/>
        <scheme val="minor"/>
      </rPr>
      <t xml:space="preserve"> - L'Arca di Noè - 18012MP000000044</t>
    </r>
  </si>
  <si>
    <r>
      <t>AGNONE</t>
    </r>
    <r>
      <rPr>
        <sz val="11"/>
        <color theme="1"/>
        <rFont val="Calibri"/>
        <family val="2"/>
        <scheme val="minor"/>
      </rPr>
      <t xml:space="preserve"> - 18012MP000000027</t>
    </r>
  </si>
  <si>
    <r>
      <t>MONTAGANO</t>
    </r>
    <r>
      <rPr>
        <sz val="11"/>
        <color theme="1"/>
        <rFont val="Calibri"/>
        <family val="2"/>
        <scheme val="minor"/>
      </rPr>
      <t xml:space="preserve"> - 18012MP000000047</t>
    </r>
  </si>
  <si>
    <r>
      <t>MIRABELLO</t>
    </r>
    <r>
      <rPr>
        <sz val="11"/>
        <color theme="1"/>
        <rFont val="Calibri"/>
        <family val="2"/>
        <scheme val="minor"/>
      </rPr>
      <t xml:space="preserve"> - 18012MP000000008</t>
    </r>
  </si>
  <si>
    <r>
      <t xml:space="preserve">MONTAQUILA </t>
    </r>
    <r>
      <rPr>
        <sz val="11"/>
        <color theme="1"/>
        <rFont val="Calibri"/>
        <family val="2"/>
        <scheme val="minor"/>
      </rPr>
      <t>- 18012MP000000010</t>
    </r>
  </si>
  <si>
    <r>
      <t>RICCIA -</t>
    </r>
    <r>
      <rPr>
        <sz val="11"/>
        <color theme="1"/>
        <rFont val="Calibri"/>
        <family val="2"/>
        <scheme val="minor"/>
      </rPr>
      <t xml:space="preserve"> Il riccio  - Scuola Chiaromonte - 18012MP000000015</t>
    </r>
  </si>
  <si>
    <r>
      <t xml:space="preserve"> </t>
    </r>
    <r>
      <rPr>
        <b/>
        <sz val="11"/>
        <color indexed="8"/>
        <rFont val="Calibri"/>
        <family val="2"/>
      </rPr>
      <t>VENAFRO</t>
    </r>
    <r>
      <rPr>
        <sz val="11"/>
        <color theme="1"/>
        <rFont val="Calibri"/>
        <family val="2"/>
        <scheme val="minor"/>
      </rPr>
      <t xml:space="preserve"> - "Pesciolino rosso" -Siamo fatti così - 18012MP000000031</t>
    </r>
  </si>
  <si>
    <r>
      <t>CAMPOBASSO</t>
    </r>
    <r>
      <rPr>
        <sz val="11"/>
        <color theme="1"/>
        <rFont val="Calibri"/>
        <family val="2"/>
        <scheme val="minor"/>
      </rPr>
      <t xml:space="preserve"> - G.Speranza - 18012MP000000023</t>
    </r>
  </si>
  <si>
    <r>
      <t>CAMPOBASSO</t>
    </r>
    <r>
      <rPr>
        <sz val="11"/>
        <color theme="1"/>
        <rFont val="Calibri"/>
        <family val="2"/>
        <scheme val="minor"/>
      </rPr>
      <t xml:space="preserve"> -  Coop Alba - 18012MP000000023</t>
    </r>
  </si>
  <si>
    <r>
      <t>MONTEFALCONE DEL S</t>
    </r>
    <r>
      <rPr>
        <sz val="11"/>
        <color theme="1"/>
        <rFont val="Calibri"/>
        <family val="2"/>
        <scheme val="minor"/>
      </rPr>
      <t>. - "Insieme per crescere meglio" - 18012MP000000034</t>
    </r>
  </si>
  <si>
    <r>
      <t>ROCCHETTA AL VOLTURNO</t>
    </r>
    <r>
      <rPr>
        <sz val="11"/>
        <color theme="1"/>
        <rFont val="Calibri"/>
        <family val="2"/>
        <scheme val="minor"/>
      </rPr>
      <t xml:space="preserve"> - 18012MP000000029</t>
    </r>
  </si>
  <si>
    <r>
      <t>ISERNIA</t>
    </r>
    <r>
      <rPr>
        <sz val="11"/>
        <color theme="1"/>
        <rFont val="Calibri"/>
        <family val="2"/>
        <scheme val="minor"/>
      </rPr>
      <t xml:space="preserve"> -  Via Umbria -San Giovanni Bosco - 18012MP000000012</t>
    </r>
  </si>
  <si>
    <r>
      <t>ISERNIA</t>
    </r>
    <r>
      <rPr>
        <sz val="11"/>
        <color theme="1"/>
        <rFont val="Calibri"/>
        <family val="2"/>
        <scheme val="minor"/>
      </rPr>
      <t xml:space="preserve"> -  San Lazzaro - 18012MP000000011</t>
    </r>
  </si>
  <si>
    <r>
      <t>ISERNIA</t>
    </r>
    <r>
      <rPr>
        <sz val="11"/>
        <color theme="1"/>
        <rFont val="Calibri"/>
        <family val="2"/>
        <scheme val="minor"/>
      </rPr>
      <t xml:space="preserve"> - San Leucio - 18012MP000000013</t>
    </r>
  </si>
  <si>
    <r>
      <t>BARANELLO -</t>
    </r>
    <r>
      <rPr>
        <sz val="11"/>
        <color theme="1"/>
        <rFont val="Calibri"/>
        <family val="2"/>
        <scheme val="minor"/>
      </rPr>
      <t xml:space="preserve"> "Fragoline e lamponi" 18012MP000000004</t>
    </r>
  </si>
  <si>
    <t>NUMERO VOUCHER DA ATTIVARE 
(nei progetti da 5 a 14  voucher il singolo voucher equivale ad € 335,00  nei progetti da 15 a 20 voucher il singolo voucher equivale ad € 200,00)</t>
  </si>
  <si>
    <t>Importo VOUCHER</t>
  </si>
  <si>
    <t>TOTALE</t>
  </si>
  <si>
    <t>ALLEGATO C - PROGETTI AMMESSI A FINANZIAMENTO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</si>
</sst>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 wrapText="1"/>
    </xf>
    <xf numFmtId="4" fontId="0" fillId="0" borderId="1" xfId="0" applyNumberForma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75" zoomScaleNormal="75" zoomScaleSheetLayoutView="80" workbookViewId="0">
      <selection activeCell="T4" sqref="T4"/>
    </sheetView>
  </sheetViews>
  <sheetFormatPr defaultRowHeight="15"/>
  <cols>
    <col min="1" max="1" width="4.42578125" customWidth="1"/>
    <col min="2" max="2" width="25.42578125" customWidth="1"/>
    <col min="3" max="3" width="15.140625" customWidth="1"/>
    <col min="4" max="4" width="26.5703125" customWidth="1"/>
    <col min="5" max="5" width="11.5703125" customWidth="1"/>
    <col min="6" max="18" width="5.7109375" customWidth="1"/>
  </cols>
  <sheetData>
    <row r="1" spans="1:18" ht="18.75">
      <c r="A1" s="33" t="s">
        <v>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33.75" customHeight="1">
      <c r="A2" s="40"/>
      <c r="B2" s="36" t="s">
        <v>0</v>
      </c>
      <c r="C2" s="36" t="s">
        <v>11</v>
      </c>
      <c r="D2" s="42" t="s">
        <v>67</v>
      </c>
      <c r="E2" s="42" t="s">
        <v>68</v>
      </c>
      <c r="F2" s="31" t="s">
        <v>2</v>
      </c>
      <c r="G2" s="29" t="s">
        <v>12</v>
      </c>
      <c r="H2" s="31" t="s">
        <v>3</v>
      </c>
      <c r="I2" s="29" t="s">
        <v>8</v>
      </c>
      <c r="J2" s="31" t="s">
        <v>4</v>
      </c>
      <c r="K2" s="29" t="s">
        <v>9</v>
      </c>
      <c r="L2" s="31" t="s">
        <v>5</v>
      </c>
      <c r="M2" s="29" t="s">
        <v>9</v>
      </c>
      <c r="N2" s="31" t="s">
        <v>6</v>
      </c>
      <c r="O2" s="29" t="s">
        <v>9</v>
      </c>
      <c r="P2" s="31" t="s">
        <v>7</v>
      </c>
      <c r="Q2" s="29" t="s">
        <v>8</v>
      </c>
      <c r="R2" s="38" t="s">
        <v>1</v>
      </c>
    </row>
    <row r="3" spans="1:18">
      <c r="A3" s="40"/>
      <c r="B3" s="36"/>
      <c r="C3" s="36"/>
      <c r="D3" s="43"/>
      <c r="E3" s="43"/>
      <c r="F3" s="31"/>
      <c r="G3" s="29"/>
      <c r="H3" s="31"/>
      <c r="I3" s="29"/>
      <c r="J3" s="31"/>
      <c r="K3" s="29"/>
      <c r="L3" s="31"/>
      <c r="M3" s="29"/>
      <c r="N3" s="31"/>
      <c r="O3" s="29"/>
      <c r="P3" s="31"/>
      <c r="Q3" s="29"/>
      <c r="R3" s="38"/>
    </row>
    <row r="4" spans="1:18" ht="105" customHeight="1" thickBot="1">
      <c r="A4" s="41"/>
      <c r="B4" s="37"/>
      <c r="C4" s="37"/>
      <c r="D4" s="44"/>
      <c r="E4" s="44"/>
      <c r="F4" s="32"/>
      <c r="G4" s="30"/>
      <c r="H4" s="32"/>
      <c r="I4" s="30"/>
      <c r="J4" s="32"/>
      <c r="K4" s="30"/>
      <c r="L4" s="32"/>
      <c r="M4" s="30"/>
      <c r="N4" s="32"/>
      <c r="O4" s="30"/>
      <c r="P4" s="32"/>
      <c r="Q4" s="30"/>
      <c r="R4" s="39"/>
    </row>
    <row r="5" spans="1:18" ht="45" customHeight="1" thickTop="1">
      <c r="A5" s="23">
        <v>1</v>
      </c>
      <c r="B5" s="9" t="s">
        <v>13</v>
      </c>
      <c r="C5" s="24">
        <f>+D5*E5*8</f>
        <v>37520</v>
      </c>
      <c r="D5" s="25">
        <v>14</v>
      </c>
      <c r="E5" s="25">
        <f>IF(D5&lt;15,335,200)</f>
        <v>335</v>
      </c>
      <c r="F5" s="26">
        <v>30</v>
      </c>
      <c r="G5" s="27"/>
      <c r="H5" s="26">
        <v>5</v>
      </c>
      <c r="I5" s="27"/>
      <c r="J5" s="26">
        <v>5</v>
      </c>
      <c r="K5" s="27"/>
      <c r="L5" s="26">
        <v>6</v>
      </c>
      <c r="M5" s="27"/>
      <c r="N5" s="26">
        <v>10</v>
      </c>
      <c r="O5" s="27"/>
      <c r="P5" s="26">
        <v>5</v>
      </c>
      <c r="Q5" s="27"/>
      <c r="R5" s="28">
        <f t="shared" ref="R5:R21" si="0">SUM(F5+H5+J5+L5+N5+P5)</f>
        <v>61</v>
      </c>
    </row>
    <row r="6" spans="1:18" ht="45" customHeight="1">
      <c r="A6" s="16">
        <v>2</v>
      </c>
      <c r="B6" s="6" t="s">
        <v>14</v>
      </c>
      <c r="C6" s="12">
        <f t="shared" ref="C6:C58" si="1">+D6*E6*8</f>
        <v>32160</v>
      </c>
      <c r="D6" s="10">
        <v>12</v>
      </c>
      <c r="E6" s="10">
        <f t="shared" ref="E6:E58" si="2">IF(D6&lt;15,335,200)</f>
        <v>335</v>
      </c>
      <c r="F6" s="2">
        <v>30</v>
      </c>
      <c r="G6" s="5"/>
      <c r="H6" s="2">
        <v>10</v>
      </c>
      <c r="I6" s="5"/>
      <c r="J6" s="2">
        <v>5</v>
      </c>
      <c r="K6" s="5"/>
      <c r="L6" s="2">
        <v>6</v>
      </c>
      <c r="M6" s="5"/>
      <c r="N6" s="2">
        <v>10</v>
      </c>
      <c r="O6" s="5"/>
      <c r="P6" s="2">
        <v>0</v>
      </c>
      <c r="Q6" s="5"/>
      <c r="R6" s="3">
        <f t="shared" si="0"/>
        <v>61</v>
      </c>
    </row>
    <row r="7" spans="1:18" ht="45" customHeight="1">
      <c r="A7" s="16">
        <v>3</v>
      </c>
      <c r="B7" s="6" t="s">
        <v>15</v>
      </c>
      <c r="C7" s="12">
        <f t="shared" si="1"/>
        <v>16080</v>
      </c>
      <c r="D7" s="10">
        <v>6</v>
      </c>
      <c r="E7" s="10">
        <f t="shared" si="2"/>
        <v>335</v>
      </c>
      <c r="F7" s="4">
        <v>20</v>
      </c>
      <c r="G7" s="5"/>
      <c r="H7" s="4">
        <v>10</v>
      </c>
      <c r="I7" s="5"/>
      <c r="J7" s="4">
        <v>5</v>
      </c>
      <c r="K7" s="5"/>
      <c r="L7" s="4">
        <v>6</v>
      </c>
      <c r="M7" s="5"/>
      <c r="N7" s="4">
        <v>3</v>
      </c>
      <c r="O7" s="5"/>
      <c r="P7" s="4">
        <v>15</v>
      </c>
      <c r="Q7" s="5"/>
      <c r="R7" s="3">
        <f t="shared" si="0"/>
        <v>59</v>
      </c>
    </row>
    <row r="8" spans="1:18" ht="45" customHeight="1">
      <c r="A8" s="16">
        <v>4</v>
      </c>
      <c r="B8" s="6" t="s">
        <v>16</v>
      </c>
      <c r="C8" s="12">
        <f t="shared" si="1"/>
        <v>26800</v>
      </c>
      <c r="D8" s="10">
        <v>10</v>
      </c>
      <c r="E8" s="10">
        <f t="shared" si="2"/>
        <v>335</v>
      </c>
      <c r="F8" s="4">
        <v>30</v>
      </c>
      <c r="G8" s="5"/>
      <c r="H8" s="4">
        <v>5</v>
      </c>
      <c r="I8" s="5"/>
      <c r="J8" s="4">
        <v>5</v>
      </c>
      <c r="K8" s="5"/>
      <c r="L8" s="4">
        <v>3</v>
      </c>
      <c r="M8" s="5"/>
      <c r="N8" s="4">
        <v>5</v>
      </c>
      <c r="O8" s="5"/>
      <c r="P8" s="4">
        <v>10</v>
      </c>
      <c r="Q8" s="5"/>
      <c r="R8" s="3">
        <f t="shared" si="0"/>
        <v>58</v>
      </c>
    </row>
    <row r="9" spans="1:18" ht="45" customHeight="1">
      <c r="A9" s="16">
        <v>5</v>
      </c>
      <c r="B9" s="6" t="s">
        <v>66</v>
      </c>
      <c r="C9" s="12">
        <f t="shared" si="1"/>
        <v>37520</v>
      </c>
      <c r="D9" s="10">
        <v>14</v>
      </c>
      <c r="E9" s="10">
        <f t="shared" si="2"/>
        <v>335</v>
      </c>
      <c r="F9" s="2">
        <v>20</v>
      </c>
      <c r="G9" s="5"/>
      <c r="H9" s="2">
        <v>10</v>
      </c>
      <c r="I9" s="5"/>
      <c r="J9" s="2">
        <v>5</v>
      </c>
      <c r="K9" s="5"/>
      <c r="L9" s="2">
        <v>6</v>
      </c>
      <c r="M9" s="5"/>
      <c r="N9" s="2">
        <v>7</v>
      </c>
      <c r="O9" s="5"/>
      <c r="P9" s="2">
        <v>5</v>
      </c>
      <c r="Q9" s="5"/>
      <c r="R9" s="1">
        <f t="shared" si="0"/>
        <v>53</v>
      </c>
    </row>
    <row r="10" spans="1:18" ht="45" customHeight="1">
      <c r="A10" s="16">
        <v>6</v>
      </c>
      <c r="B10" s="6" t="s">
        <v>17</v>
      </c>
      <c r="C10" s="12">
        <f t="shared" si="1"/>
        <v>37520</v>
      </c>
      <c r="D10" s="10">
        <v>14</v>
      </c>
      <c r="E10" s="10">
        <f t="shared" si="2"/>
        <v>335</v>
      </c>
      <c r="F10" s="2">
        <v>20</v>
      </c>
      <c r="G10" s="5"/>
      <c r="H10" s="2">
        <v>5</v>
      </c>
      <c r="I10" s="5"/>
      <c r="J10" s="2">
        <v>5</v>
      </c>
      <c r="K10" s="5"/>
      <c r="L10" s="2">
        <v>3</v>
      </c>
      <c r="M10" s="5"/>
      <c r="N10" s="2">
        <v>10</v>
      </c>
      <c r="O10" s="5"/>
      <c r="P10" s="2">
        <v>10</v>
      </c>
      <c r="Q10" s="5"/>
      <c r="R10" s="1">
        <f t="shared" si="0"/>
        <v>53</v>
      </c>
    </row>
    <row r="11" spans="1:18" ht="45" customHeight="1">
      <c r="A11" s="16">
        <v>7</v>
      </c>
      <c r="B11" s="6" t="s">
        <v>18</v>
      </c>
      <c r="C11" s="12">
        <f t="shared" si="1"/>
        <v>13400</v>
      </c>
      <c r="D11" s="10">
        <v>5</v>
      </c>
      <c r="E11" s="10">
        <f t="shared" si="2"/>
        <v>335</v>
      </c>
      <c r="F11" s="2">
        <v>30</v>
      </c>
      <c r="G11" s="5"/>
      <c r="H11" s="2">
        <v>5</v>
      </c>
      <c r="I11" s="5"/>
      <c r="J11" s="2">
        <v>5</v>
      </c>
      <c r="K11" s="5"/>
      <c r="L11" s="4">
        <v>3</v>
      </c>
      <c r="M11" s="5"/>
      <c r="N11" s="4">
        <v>3</v>
      </c>
      <c r="O11" s="5"/>
      <c r="P11" s="4">
        <v>5</v>
      </c>
      <c r="Q11" s="5"/>
      <c r="R11" s="1">
        <f t="shared" si="0"/>
        <v>51</v>
      </c>
    </row>
    <row r="12" spans="1:18" ht="45" customHeight="1">
      <c r="A12" s="16">
        <v>8</v>
      </c>
      <c r="B12" s="6" t="s">
        <v>19</v>
      </c>
      <c r="C12" s="12">
        <f t="shared" si="1"/>
        <v>18760</v>
      </c>
      <c r="D12" s="10">
        <v>7</v>
      </c>
      <c r="E12" s="10">
        <f t="shared" si="2"/>
        <v>335</v>
      </c>
      <c r="F12" s="2">
        <v>30</v>
      </c>
      <c r="G12" s="5"/>
      <c r="H12" s="2">
        <v>5</v>
      </c>
      <c r="I12" s="5"/>
      <c r="J12" s="2">
        <v>5</v>
      </c>
      <c r="K12" s="5"/>
      <c r="L12" s="4">
        <v>3</v>
      </c>
      <c r="M12" s="5"/>
      <c r="N12" s="4">
        <v>3</v>
      </c>
      <c r="O12" s="5"/>
      <c r="P12" s="4">
        <v>5</v>
      </c>
      <c r="Q12" s="5"/>
      <c r="R12" s="1">
        <f t="shared" si="0"/>
        <v>51</v>
      </c>
    </row>
    <row r="13" spans="1:18" ht="45" customHeight="1">
      <c r="A13" s="16">
        <v>9</v>
      </c>
      <c r="B13" s="6" t="s">
        <v>20</v>
      </c>
      <c r="C13" s="12">
        <f t="shared" si="1"/>
        <v>16080</v>
      </c>
      <c r="D13" s="10">
        <v>6</v>
      </c>
      <c r="E13" s="10">
        <f t="shared" si="2"/>
        <v>335</v>
      </c>
      <c r="F13" s="4">
        <v>30</v>
      </c>
      <c r="G13" s="5"/>
      <c r="H13" s="4">
        <v>5</v>
      </c>
      <c r="I13" s="5"/>
      <c r="J13" s="4">
        <v>5</v>
      </c>
      <c r="K13" s="5"/>
      <c r="L13" s="4">
        <v>3</v>
      </c>
      <c r="M13" s="5"/>
      <c r="N13" s="4">
        <v>5</v>
      </c>
      <c r="O13" s="5"/>
      <c r="P13" s="4">
        <v>0</v>
      </c>
      <c r="Q13" s="5"/>
      <c r="R13" s="3">
        <f t="shared" si="0"/>
        <v>48</v>
      </c>
    </row>
    <row r="14" spans="1:18" ht="45" customHeight="1">
      <c r="A14" s="16">
        <v>10</v>
      </c>
      <c r="B14" s="6" t="s">
        <v>21</v>
      </c>
      <c r="C14" s="12">
        <f t="shared" si="1"/>
        <v>32000</v>
      </c>
      <c r="D14" s="10">
        <v>20</v>
      </c>
      <c r="E14" s="10">
        <f t="shared" si="2"/>
        <v>200</v>
      </c>
      <c r="F14" s="2">
        <v>10</v>
      </c>
      <c r="G14" s="5"/>
      <c r="H14" s="2">
        <v>15</v>
      </c>
      <c r="I14" s="5"/>
      <c r="J14" s="2">
        <v>5</v>
      </c>
      <c r="K14" s="5"/>
      <c r="L14" s="2">
        <v>10</v>
      </c>
      <c r="M14" s="5"/>
      <c r="N14" s="2">
        <v>3</v>
      </c>
      <c r="O14" s="5"/>
      <c r="P14" s="2">
        <v>0</v>
      </c>
      <c r="Q14" s="5"/>
      <c r="R14" s="1">
        <f t="shared" si="0"/>
        <v>43</v>
      </c>
    </row>
    <row r="15" spans="1:18" ht="45" customHeight="1">
      <c r="A15" s="16">
        <v>11</v>
      </c>
      <c r="B15" s="6" t="s">
        <v>22</v>
      </c>
      <c r="C15" s="12">
        <f t="shared" si="1"/>
        <v>18760</v>
      </c>
      <c r="D15" s="10">
        <v>7</v>
      </c>
      <c r="E15" s="10">
        <f t="shared" si="2"/>
        <v>335</v>
      </c>
      <c r="F15" s="2">
        <v>20</v>
      </c>
      <c r="G15" s="5"/>
      <c r="H15" s="2">
        <v>5</v>
      </c>
      <c r="I15" s="5"/>
      <c r="J15" s="2">
        <v>5</v>
      </c>
      <c r="K15" s="5"/>
      <c r="L15" s="2">
        <v>3</v>
      </c>
      <c r="M15" s="5"/>
      <c r="N15" s="2">
        <v>10</v>
      </c>
      <c r="O15" s="5"/>
      <c r="P15" s="2">
        <v>0</v>
      </c>
      <c r="Q15" s="5"/>
      <c r="R15" s="1">
        <f t="shared" si="0"/>
        <v>43</v>
      </c>
    </row>
    <row r="16" spans="1:18" ht="45" customHeight="1">
      <c r="A16" s="16">
        <v>12</v>
      </c>
      <c r="B16" s="6" t="s">
        <v>23</v>
      </c>
      <c r="C16" s="12">
        <f t="shared" si="1"/>
        <v>30400</v>
      </c>
      <c r="D16" s="10">
        <v>19</v>
      </c>
      <c r="E16" s="10">
        <f t="shared" si="2"/>
        <v>200</v>
      </c>
      <c r="F16" s="2">
        <v>10</v>
      </c>
      <c r="G16" s="5"/>
      <c r="H16" s="2">
        <v>10</v>
      </c>
      <c r="I16" s="5"/>
      <c r="J16" s="2">
        <v>5</v>
      </c>
      <c r="K16" s="5"/>
      <c r="L16" s="2">
        <v>6</v>
      </c>
      <c r="M16" s="5"/>
      <c r="N16" s="2">
        <v>10</v>
      </c>
      <c r="O16" s="5"/>
      <c r="P16" s="2">
        <v>0</v>
      </c>
      <c r="Q16" s="5"/>
      <c r="R16" s="1">
        <f t="shared" si="0"/>
        <v>41</v>
      </c>
    </row>
    <row r="17" spans="1:18" ht="45" customHeight="1">
      <c r="A17" s="16">
        <v>13</v>
      </c>
      <c r="B17" s="6" t="s">
        <v>24</v>
      </c>
      <c r="C17" s="12">
        <f t="shared" si="1"/>
        <v>28800</v>
      </c>
      <c r="D17" s="10">
        <v>18</v>
      </c>
      <c r="E17" s="10">
        <f t="shared" si="2"/>
        <v>200</v>
      </c>
      <c r="F17" s="4">
        <v>10</v>
      </c>
      <c r="G17" s="5"/>
      <c r="H17" s="4">
        <v>10</v>
      </c>
      <c r="I17" s="5"/>
      <c r="J17" s="4">
        <v>5</v>
      </c>
      <c r="K17" s="5"/>
      <c r="L17" s="4">
        <v>6</v>
      </c>
      <c r="M17" s="5"/>
      <c r="N17" s="4">
        <v>10</v>
      </c>
      <c r="O17" s="5"/>
      <c r="P17" s="4">
        <v>0</v>
      </c>
      <c r="Q17" s="5"/>
      <c r="R17" s="1">
        <f t="shared" si="0"/>
        <v>41</v>
      </c>
    </row>
    <row r="18" spans="1:18" ht="45" customHeight="1">
      <c r="A18" s="16">
        <v>14</v>
      </c>
      <c r="B18" s="6" t="s">
        <v>25</v>
      </c>
      <c r="C18" s="12">
        <f t="shared" si="1"/>
        <v>24120</v>
      </c>
      <c r="D18" s="10">
        <v>9</v>
      </c>
      <c r="E18" s="10">
        <f t="shared" si="2"/>
        <v>335</v>
      </c>
      <c r="F18" s="4">
        <v>10</v>
      </c>
      <c r="G18" s="5"/>
      <c r="H18" s="4">
        <v>10</v>
      </c>
      <c r="I18" s="5"/>
      <c r="J18" s="4">
        <v>5</v>
      </c>
      <c r="K18" s="5"/>
      <c r="L18" s="4">
        <v>6</v>
      </c>
      <c r="M18" s="5"/>
      <c r="N18" s="4">
        <v>10</v>
      </c>
      <c r="O18" s="5"/>
      <c r="P18" s="4">
        <v>0</v>
      </c>
      <c r="Q18" s="5"/>
      <c r="R18" s="1">
        <f t="shared" si="0"/>
        <v>41</v>
      </c>
    </row>
    <row r="19" spans="1:18" ht="45" customHeight="1">
      <c r="A19" s="16">
        <v>15</v>
      </c>
      <c r="B19" s="6" t="s">
        <v>26</v>
      </c>
      <c r="C19" s="12">
        <f t="shared" si="1"/>
        <v>18760</v>
      </c>
      <c r="D19" s="10">
        <v>7</v>
      </c>
      <c r="E19" s="10">
        <f t="shared" si="2"/>
        <v>335</v>
      </c>
      <c r="F19" s="4">
        <v>20</v>
      </c>
      <c r="G19" s="5"/>
      <c r="H19" s="4">
        <v>5</v>
      </c>
      <c r="I19" s="5"/>
      <c r="J19" s="4">
        <v>5</v>
      </c>
      <c r="K19" s="5"/>
      <c r="L19" s="4">
        <v>6</v>
      </c>
      <c r="M19" s="5"/>
      <c r="N19" s="4">
        <v>5</v>
      </c>
      <c r="O19" s="5"/>
      <c r="P19" s="4">
        <v>0</v>
      </c>
      <c r="Q19" s="5"/>
      <c r="R19" s="3">
        <f t="shared" si="0"/>
        <v>41</v>
      </c>
    </row>
    <row r="20" spans="1:18" ht="45" customHeight="1">
      <c r="A20" s="16">
        <v>16</v>
      </c>
      <c r="B20" s="6" t="s">
        <v>27</v>
      </c>
      <c r="C20" s="12">
        <f t="shared" si="1"/>
        <v>18760</v>
      </c>
      <c r="D20" s="10">
        <v>7</v>
      </c>
      <c r="E20" s="10">
        <f t="shared" si="2"/>
        <v>335</v>
      </c>
      <c r="F20" s="2">
        <v>10</v>
      </c>
      <c r="G20" s="5"/>
      <c r="H20" s="4">
        <v>5</v>
      </c>
      <c r="I20" s="5"/>
      <c r="J20" s="4">
        <v>5</v>
      </c>
      <c r="K20" s="5"/>
      <c r="L20" s="4">
        <v>3</v>
      </c>
      <c r="M20" s="5"/>
      <c r="N20" s="4">
        <v>3</v>
      </c>
      <c r="O20" s="5"/>
      <c r="P20" s="4">
        <v>15</v>
      </c>
      <c r="Q20" s="5"/>
      <c r="R20" s="3">
        <f t="shared" si="0"/>
        <v>41</v>
      </c>
    </row>
    <row r="21" spans="1:18" ht="45" customHeight="1">
      <c r="A21" s="16">
        <v>24</v>
      </c>
      <c r="B21" s="6" t="s">
        <v>35</v>
      </c>
      <c r="C21" s="12">
        <f t="shared" si="1"/>
        <v>18760</v>
      </c>
      <c r="D21" s="10">
        <v>7</v>
      </c>
      <c r="E21" s="10">
        <f t="shared" si="2"/>
        <v>335</v>
      </c>
      <c r="F21" s="4">
        <v>10</v>
      </c>
      <c r="G21" s="5"/>
      <c r="H21" s="4">
        <v>5</v>
      </c>
      <c r="I21" s="5"/>
      <c r="J21" s="4">
        <v>5</v>
      </c>
      <c r="K21" s="5"/>
      <c r="L21" s="4">
        <v>3</v>
      </c>
      <c r="M21" s="5"/>
      <c r="N21" s="4">
        <v>3</v>
      </c>
      <c r="O21" s="5"/>
      <c r="P21" s="4">
        <v>15</v>
      </c>
      <c r="Q21" s="5"/>
      <c r="R21" s="3">
        <f t="shared" si="0"/>
        <v>41</v>
      </c>
    </row>
    <row r="22" spans="1:18" ht="45" customHeight="1">
      <c r="A22" s="16">
        <v>17</v>
      </c>
      <c r="B22" s="18" t="s">
        <v>28</v>
      </c>
      <c r="C22" s="12">
        <f t="shared" si="1"/>
        <v>37520</v>
      </c>
      <c r="D22" s="10">
        <v>14</v>
      </c>
      <c r="E22" s="10">
        <f t="shared" si="2"/>
        <v>335</v>
      </c>
      <c r="F22" s="4">
        <v>20</v>
      </c>
      <c r="G22" s="5"/>
      <c r="H22" s="4">
        <v>5</v>
      </c>
      <c r="I22" s="5"/>
      <c r="J22" s="4">
        <v>5</v>
      </c>
      <c r="K22" s="5"/>
      <c r="L22" s="4">
        <v>6</v>
      </c>
      <c r="M22" s="5"/>
      <c r="N22" s="4">
        <v>3</v>
      </c>
      <c r="O22" s="5"/>
      <c r="P22" s="4">
        <v>0</v>
      </c>
      <c r="Q22" s="5"/>
      <c r="R22" s="2">
        <f>SUM(H22+J22+L22+N22+P22+F22)</f>
        <v>39</v>
      </c>
    </row>
    <row r="23" spans="1:18" ht="45" customHeight="1">
      <c r="A23" s="16">
        <v>18</v>
      </c>
      <c r="B23" s="19" t="s">
        <v>29</v>
      </c>
      <c r="C23" s="12">
        <f t="shared" si="1"/>
        <v>37520</v>
      </c>
      <c r="D23" s="10">
        <v>14</v>
      </c>
      <c r="E23" s="10">
        <f t="shared" si="2"/>
        <v>335</v>
      </c>
      <c r="F23" s="2">
        <v>20</v>
      </c>
      <c r="G23" s="5"/>
      <c r="H23" s="2">
        <v>5</v>
      </c>
      <c r="I23" s="5"/>
      <c r="J23" s="2">
        <v>5</v>
      </c>
      <c r="K23" s="5"/>
      <c r="L23" s="2">
        <v>6</v>
      </c>
      <c r="M23" s="5"/>
      <c r="N23" s="2">
        <v>3</v>
      </c>
      <c r="O23" s="5"/>
      <c r="P23" s="2">
        <v>0</v>
      </c>
      <c r="Q23" s="5"/>
      <c r="R23" s="1">
        <f>SUM(F23+H23+J23+L23+N23+P23)</f>
        <v>39</v>
      </c>
    </row>
    <row r="24" spans="1:18" ht="45" customHeight="1">
      <c r="A24" s="16">
        <v>19</v>
      </c>
      <c r="B24" s="6" t="s">
        <v>30</v>
      </c>
      <c r="C24" s="12">
        <f t="shared" si="1"/>
        <v>37520</v>
      </c>
      <c r="D24" s="10">
        <v>14</v>
      </c>
      <c r="E24" s="10">
        <f t="shared" si="2"/>
        <v>335</v>
      </c>
      <c r="F24" s="4">
        <v>10</v>
      </c>
      <c r="G24" s="5"/>
      <c r="H24" s="4">
        <v>10</v>
      </c>
      <c r="I24" s="5"/>
      <c r="J24" s="4">
        <v>5</v>
      </c>
      <c r="K24" s="5"/>
      <c r="L24" s="4">
        <v>6</v>
      </c>
      <c r="M24" s="5"/>
      <c r="N24" s="4">
        <v>7</v>
      </c>
      <c r="O24" s="5"/>
      <c r="P24" s="4">
        <v>0</v>
      </c>
      <c r="Q24" s="5"/>
      <c r="R24" s="1">
        <f>SUM(F24+H24+J24+L24+N24+P24)</f>
        <v>38</v>
      </c>
    </row>
    <row r="25" spans="1:18" ht="45" customHeight="1">
      <c r="A25" s="16">
        <v>20</v>
      </c>
      <c r="B25" s="6" t="s">
        <v>31</v>
      </c>
      <c r="C25" s="12">
        <f t="shared" si="1"/>
        <v>26800</v>
      </c>
      <c r="D25" s="10">
        <v>10</v>
      </c>
      <c r="E25" s="10">
        <f t="shared" si="2"/>
        <v>335</v>
      </c>
      <c r="F25" s="4">
        <v>10</v>
      </c>
      <c r="G25" s="5"/>
      <c r="H25" s="4">
        <v>10</v>
      </c>
      <c r="I25" s="5"/>
      <c r="J25" s="4">
        <v>5</v>
      </c>
      <c r="K25" s="5"/>
      <c r="L25" s="4">
        <v>6</v>
      </c>
      <c r="M25" s="5"/>
      <c r="N25" s="4">
        <v>7</v>
      </c>
      <c r="O25" s="5"/>
      <c r="P25" s="4">
        <v>0</v>
      </c>
      <c r="Q25" s="5"/>
      <c r="R25" s="1">
        <f>SUM(F25+H25+J25+L25+N25+P25)</f>
        <v>38</v>
      </c>
    </row>
    <row r="26" spans="1:18" ht="45" customHeight="1">
      <c r="A26" s="16">
        <v>21</v>
      </c>
      <c r="B26" s="6" t="s">
        <v>32</v>
      </c>
      <c r="C26" s="12">
        <f t="shared" si="1"/>
        <v>18760</v>
      </c>
      <c r="D26" s="10">
        <v>7</v>
      </c>
      <c r="E26" s="10">
        <f t="shared" si="2"/>
        <v>335</v>
      </c>
      <c r="F26" s="4">
        <v>10</v>
      </c>
      <c r="G26" s="5"/>
      <c r="H26" s="4">
        <v>5</v>
      </c>
      <c r="I26" s="5"/>
      <c r="J26" s="4">
        <v>10</v>
      </c>
      <c r="K26" s="5"/>
      <c r="L26" s="4">
        <v>6</v>
      </c>
      <c r="M26" s="5"/>
      <c r="N26" s="4">
        <v>7</v>
      </c>
      <c r="O26" s="5"/>
      <c r="P26" s="4">
        <v>0</v>
      </c>
      <c r="Q26" s="5"/>
      <c r="R26" s="1">
        <f>SUM(F26+H26+J26+L26+N26+P26)</f>
        <v>38</v>
      </c>
    </row>
    <row r="27" spans="1:18" ht="45" customHeight="1">
      <c r="A27" s="16">
        <v>22</v>
      </c>
      <c r="B27" s="6" t="s">
        <v>33</v>
      </c>
      <c r="C27" s="12">
        <f t="shared" si="1"/>
        <v>24120</v>
      </c>
      <c r="D27" s="10">
        <v>9</v>
      </c>
      <c r="E27" s="10">
        <f t="shared" si="2"/>
        <v>335</v>
      </c>
      <c r="F27" s="4">
        <v>10</v>
      </c>
      <c r="G27" s="5"/>
      <c r="H27" s="4">
        <v>5</v>
      </c>
      <c r="I27" s="5"/>
      <c r="J27" s="4">
        <v>5</v>
      </c>
      <c r="K27" s="5"/>
      <c r="L27" s="4">
        <v>6</v>
      </c>
      <c r="M27" s="5"/>
      <c r="N27" s="4">
        <v>5</v>
      </c>
      <c r="O27" s="5"/>
      <c r="P27" s="4">
        <v>5</v>
      </c>
      <c r="Q27" s="5"/>
      <c r="R27" s="3">
        <f>SUM(F27:Q27)</f>
        <v>36</v>
      </c>
    </row>
    <row r="28" spans="1:18" ht="45" customHeight="1">
      <c r="A28" s="16">
        <v>23</v>
      </c>
      <c r="B28" s="8" t="s">
        <v>34</v>
      </c>
      <c r="C28" s="12">
        <f t="shared" si="1"/>
        <v>18760</v>
      </c>
      <c r="D28" s="13">
        <v>7</v>
      </c>
      <c r="E28" s="10">
        <f t="shared" si="2"/>
        <v>335</v>
      </c>
      <c r="F28" s="4">
        <v>10</v>
      </c>
      <c r="G28" s="14"/>
      <c r="H28" s="15">
        <v>5</v>
      </c>
      <c r="I28" s="14"/>
      <c r="J28" s="15">
        <v>5</v>
      </c>
      <c r="K28" s="14"/>
      <c r="L28" s="15">
        <v>6</v>
      </c>
      <c r="M28" s="14"/>
      <c r="N28" s="15">
        <v>10</v>
      </c>
      <c r="O28" s="14"/>
      <c r="P28" s="15">
        <v>0</v>
      </c>
      <c r="Q28" s="14"/>
      <c r="R28" s="3">
        <f>SUM(F28:Q28)</f>
        <v>36</v>
      </c>
    </row>
    <row r="29" spans="1:18" ht="45" customHeight="1">
      <c r="A29" s="16">
        <v>25</v>
      </c>
      <c r="B29" s="7" t="s">
        <v>36</v>
      </c>
      <c r="C29" s="12">
        <f t="shared" si="1"/>
        <v>37520</v>
      </c>
      <c r="D29" s="10">
        <v>14</v>
      </c>
      <c r="E29" s="10">
        <f t="shared" si="2"/>
        <v>335</v>
      </c>
      <c r="F29" s="4">
        <v>20</v>
      </c>
      <c r="G29" s="5" t="s">
        <v>10</v>
      </c>
      <c r="H29" s="4">
        <v>5</v>
      </c>
      <c r="I29" s="5"/>
      <c r="J29" s="4">
        <v>5</v>
      </c>
      <c r="K29" s="5"/>
      <c r="L29" s="4">
        <v>3</v>
      </c>
      <c r="M29" s="5"/>
      <c r="N29" s="4">
        <v>3</v>
      </c>
      <c r="O29" s="5"/>
      <c r="P29" s="4">
        <v>0</v>
      </c>
      <c r="Q29" s="5" t="s">
        <v>10</v>
      </c>
      <c r="R29" s="3">
        <f t="shared" ref="R29:R42" si="3">SUM(F29+H29+J29+L29+N29+P29)</f>
        <v>36</v>
      </c>
    </row>
    <row r="30" spans="1:18" ht="45" customHeight="1">
      <c r="A30" s="16">
        <v>26</v>
      </c>
      <c r="B30" s="6" t="s">
        <v>37</v>
      </c>
      <c r="C30" s="12">
        <f t="shared" si="1"/>
        <v>29480</v>
      </c>
      <c r="D30" s="10">
        <v>11</v>
      </c>
      <c r="E30" s="10">
        <f t="shared" si="2"/>
        <v>335</v>
      </c>
      <c r="F30" s="2">
        <v>10</v>
      </c>
      <c r="G30" s="5"/>
      <c r="H30" s="2">
        <v>5</v>
      </c>
      <c r="I30" s="5"/>
      <c r="J30" s="2">
        <v>5</v>
      </c>
      <c r="K30" s="5"/>
      <c r="L30" s="2">
        <v>5</v>
      </c>
      <c r="M30" s="5"/>
      <c r="N30" s="2">
        <v>10</v>
      </c>
      <c r="O30" s="5"/>
      <c r="P30" s="2">
        <v>0</v>
      </c>
      <c r="Q30" s="5"/>
      <c r="R30" s="3">
        <f t="shared" si="3"/>
        <v>35</v>
      </c>
    </row>
    <row r="31" spans="1:18" ht="45" customHeight="1">
      <c r="A31" s="16">
        <v>27</v>
      </c>
      <c r="B31" s="6" t="s">
        <v>38</v>
      </c>
      <c r="C31" s="12">
        <f t="shared" si="1"/>
        <v>37520</v>
      </c>
      <c r="D31" s="10">
        <v>14</v>
      </c>
      <c r="E31" s="10">
        <f t="shared" si="2"/>
        <v>335</v>
      </c>
      <c r="F31" s="4">
        <v>10</v>
      </c>
      <c r="G31" s="5"/>
      <c r="H31" s="4">
        <v>5</v>
      </c>
      <c r="I31" s="5"/>
      <c r="J31" s="4">
        <v>5</v>
      </c>
      <c r="K31" s="5"/>
      <c r="L31" s="4">
        <v>3</v>
      </c>
      <c r="M31" s="5"/>
      <c r="N31" s="4">
        <v>5</v>
      </c>
      <c r="O31" s="5"/>
      <c r="P31" s="4">
        <v>5</v>
      </c>
      <c r="Q31" s="5"/>
      <c r="R31" s="3">
        <f t="shared" si="3"/>
        <v>33</v>
      </c>
    </row>
    <row r="32" spans="1:18" ht="45" customHeight="1">
      <c r="A32" s="16">
        <v>28</v>
      </c>
      <c r="B32" s="6" t="s">
        <v>39</v>
      </c>
      <c r="C32" s="12">
        <f t="shared" si="1"/>
        <v>37520</v>
      </c>
      <c r="D32" s="10">
        <v>14</v>
      </c>
      <c r="E32" s="10">
        <f t="shared" si="2"/>
        <v>335</v>
      </c>
      <c r="F32" s="4">
        <v>10</v>
      </c>
      <c r="G32" s="5"/>
      <c r="H32" s="4">
        <v>5</v>
      </c>
      <c r="I32" s="5"/>
      <c r="J32" s="4">
        <v>5</v>
      </c>
      <c r="K32" s="5"/>
      <c r="L32" s="4">
        <v>3</v>
      </c>
      <c r="M32" s="5"/>
      <c r="N32" s="4">
        <v>10</v>
      </c>
      <c r="O32" s="5"/>
      <c r="P32" s="4">
        <v>0</v>
      </c>
      <c r="Q32" s="5"/>
      <c r="R32" s="3">
        <f t="shared" si="3"/>
        <v>33</v>
      </c>
    </row>
    <row r="33" spans="1:18" ht="45" customHeight="1">
      <c r="A33" s="16">
        <v>29</v>
      </c>
      <c r="B33" s="6" t="s">
        <v>40</v>
      </c>
      <c r="C33" s="12">
        <f t="shared" si="1"/>
        <v>37520</v>
      </c>
      <c r="D33" s="10">
        <v>14</v>
      </c>
      <c r="E33" s="10">
        <f t="shared" si="2"/>
        <v>335</v>
      </c>
      <c r="F33" s="4">
        <v>10</v>
      </c>
      <c r="G33" s="5"/>
      <c r="H33" s="4">
        <v>5</v>
      </c>
      <c r="I33" s="5"/>
      <c r="J33" s="4">
        <v>5</v>
      </c>
      <c r="K33" s="5"/>
      <c r="L33" s="4">
        <v>3</v>
      </c>
      <c r="M33" s="5"/>
      <c r="N33" s="4">
        <v>10</v>
      </c>
      <c r="O33" s="5"/>
      <c r="P33" s="4">
        <v>0</v>
      </c>
      <c r="Q33" s="5"/>
      <c r="R33" s="3">
        <f t="shared" si="3"/>
        <v>33</v>
      </c>
    </row>
    <row r="34" spans="1:18" ht="45" customHeight="1">
      <c r="A34" s="16">
        <v>30</v>
      </c>
      <c r="B34" s="6" t="s">
        <v>41</v>
      </c>
      <c r="C34" s="12">
        <f t="shared" si="1"/>
        <v>24120</v>
      </c>
      <c r="D34" s="10">
        <v>9</v>
      </c>
      <c r="E34" s="10">
        <f t="shared" si="2"/>
        <v>335</v>
      </c>
      <c r="F34" s="2">
        <v>10</v>
      </c>
      <c r="G34" s="5"/>
      <c r="H34" s="2">
        <v>5</v>
      </c>
      <c r="I34" s="5"/>
      <c r="J34" s="2">
        <v>5</v>
      </c>
      <c r="K34" s="5"/>
      <c r="L34" s="2">
        <v>5</v>
      </c>
      <c r="M34" s="5"/>
      <c r="N34" s="2">
        <v>3</v>
      </c>
      <c r="O34" s="5"/>
      <c r="P34" s="2">
        <v>5</v>
      </c>
      <c r="Q34" s="5"/>
      <c r="R34" s="1">
        <f t="shared" si="3"/>
        <v>33</v>
      </c>
    </row>
    <row r="35" spans="1:18" ht="45" customHeight="1">
      <c r="A35" s="17">
        <v>31</v>
      </c>
      <c r="B35" s="6" t="s">
        <v>42</v>
      </c>
      <c r="C35" s="12">
        <f t="shared" si="1"/>
        <v>37520</v>
      </c>
      <c r="D35" s="10">
        <v>14</v>
      </c>
      <c r="E35" s="10">
        <f t="shared" si="2"/>
        <v>335</v>
      </c>
      <c r="F35" s="2">
        <v>10</v>
      </c>
      <c r="G35" s="5"/>
      <c r="H35" s="2">
        <v>5</v>
      </c>
      <c r="I35" s="5"/>
      <c r="J35" s="2">
        <v>5</v>
      </c>
      <c r="K35" s="5"/>
      <c r="L35" s="2">
        <v>3</v>
      </c>
      <c r="M35" s="5"/>
      <c r="N35" s="2">
        <v>10</v>
      </c>
      <c r="O35" s="5"/>
      <c r="P35" s="2">
        <v>0</v>
      </c>
      <c r="Q35" s="5"/>
      <c r="R35" s="1">
        <f t="shared" si="3"/>
        <v>33</v>
      </c>
    </row>
    <row r="36" spans="1:18" ht="45" customHeight="1">
      <c r="A36" s="16">
        <v>32</v>
      </c>
      <c r="B36" s="6" t="s">
        <v>43</v>
      </c>
      <c r="C36" s="12">
        <f t="shared" si="1"/>
        <v>32160</v>
      </c>
      <c r="D36" s="10">
        <v>12</v>
      </c>
      <c r="E36" s="10">
        <f t="shared" si="2"/>
        <v>335</v>
      </c>
      <c r="F36" s="2">
        <v>10</v>
      </c>
      <c r="G36" s="5"/>
      <c r="H36" s="2">
        <v>10</v>
      </c>
      <c r="I36" s="5"/>
      <c r="J36" s="2">
        <v>5</v>
      </c>
      <c r="K36" s="5"/>
      <c r="L36" s="2">
        <v>3</v>
      </c>
      <c r="M36" s="5"/>
      <c r="N36" s="2">
        <v>3</v>
      </c>
      <c r="O36" s="5"/>
      <c r="P36" s="2">
        <v>0</v>
      </c>
      <c r="Q36" s="5"/>
      <c r="R36" s="1">
        <f t="shared" si="3"/>
        <v>31</v>
      </c>
    </row>
    <row r="37" spans="1:18" ht="45" customHeight="1">
      <c r="A37" s="16">
        <v>33</v>
      </c>
      <c r="B37" s="6" t="s">
        <v>44</v>
      </c>
      <c r="C37" s="12">
        <f t="shared" si="1"/>
        <v>21440</v>
      </c>
      <c r="D37" s="10">
        <v>8</v>
      </c>
      <c r="E37" s="10">
        <f t="shared" si="2"/>
        <v>335</v>
      </c>
      <c r="F37" s="2">
        <v>10</v>
      </c>
      <c r="G37" s="5"/>
      <c r="H37" s="2">
        <v>10</v>
      </c>
      <c r="I37" s="5"/>
      <c r="J37" s="2">
        <v>5</v>
      </c>
      <c r="K37" s="5"/>
      <c r="L37" s="2">
        <v>3</v>
      </c>
      <c r="M37" s="5"/>
      <c r="N37" s="2">
        <v>3</v>
      </c>
      <c r="O37" s="5"/>
      <c r="P37" s="2">
        <v>0</v>
      </c>
      <c r="Q37" s="5"/>
      <c r="R37" s="1">
        <f t="shared" si="3"/>
        <v>31</v>
      </c>
    </row>
    <row r="38" spans="1:18" ht="45" customHeight="1">
      <c r="A38" s="16">
        <v>34</v>
      </c>
      <c r="B38" s="6" t="s">
        <v>45</v>
      </c>
      <c r="C38" s="12">
        <f t="shared" si="1"/>
        <v>18760</v>
      </c>
      <c r="D38" s="10">
        <v>7</v>
      </c>
      <c r="E38" s="10">
        <f t="shared" si="2"/>
        <v>335</v>
      </c>
      <c r="F38" s="4">
        <v>10</v>
      </c>
      <c r="G38" s="5"/>
      <c r="H38" s="4">
        <v>10</v>
      </c>
      <c r="I38" s="5"/>
      <c r="J38" s="4">
        <v>5</v>
      </c>
      <c r="K38" s="5"/>
      <c r="L38" s="4">
        <v>3</v>
      </c>
      <c r="M38" s="5"/>
      <c r="N38" s="4">
        <v>3</v>
      </c>
      <c r="O38" s="5"/>
      <c r="P38" s="4">
        <v>0</v>
      </c>
      <c r="Q38" s="5"/>
      <c r="R38" s="1">
        <f t="shared" si="3"/>
        <v>31</v>
      </c>
    </row>
    <row r="39" spans="1:18" ht="45" customHeight="1">
      <c r="A39" s="16">
        <v>35</v>
      </c>
      <c r="B39" s="6" t="s">
        <v>46</v>
      </c>
      <c r="C39" s="12">
        <f t="shared" si="1"/>
        <v>13400</v>
      </c>
      <c r="D39" s="10">
        <v>5</v>
      </c>
      <c r="E39" s="10">
        <f t="shared" si="2"/>
        <v>335</v>
      </c>
      <c r="F39" s="2">
        <v>10</v>
      </c>
      <c r="G39" s="5"/>
      <c r="H39" s="2">
        <v>5</v>
      </c>
      <c r="I39" s="5"/>
      <c r="J39" s="2">
        <v>5</v>
      </c>
      <c r="K39" s="5"/>
      <c r="L39" s="2">
        <v>3</v>
      </c>
      <c r="M39" s="5"/>
      <c r="N39" s="2">
        <v>3</v>
      </c>
      <c r="O39" s="5"/>
      <c r="P39" s="2">
        <v>5</v>
      </c>
      <c r="Q39" s="5"/>
      <c r="R39" s="1">
        <f t="shared" si="3"/>
        <v>31</v>
      </c>
    </row>
    <row r="40" spans="1:18" ht="45" customHeight="1">
      <c r="A40" s="16">
        <v>36</v>
      </c>
      <c r="B40" s="6" t="s">
        <v>47</v>
      </c>
      <c r="C40" s="12">
        <f t="shared" si="1"/>
        <v>32000</v>
      </c>
      <c r="D40" s="10">
        <v>20</v>
      </c>
      <c r="E40" s="10">
        <f t="shared" si="2"/>
        <v>200</v>
      </c>
      <c r="F40" s="2">
        <v>10</v>
      </c>
      <c r="G40" s="5"/>
      <c r="H40" s="2">
        <v>5</v>
      </c>
      <c r="I40" s="5"/>
      <c r="J40" s="2">
        <v>5</v>
      </c>
      <c r="K40" s="5"/>
      <c r="L40" s="2">
        <v>3</v>
      </c>
      <c r="M40" s="5"/>
      <c r="N40" s="2">
        <v>7</v>
      </c>
      <c r="O40" s="5"/>
      <c r="P40" s="2">
        <v>0</v>
      </c>
      <c r="Q40" s="5"/>
      <c r="R40" s="1">
        <f t="shared" si="3"/>
        <v>30</v>
      </c>
    </row>
    <row r="41" spans="1:18" ht="45" customHeight="1">
      <c r="A41" s="16">
        <v>37</v>
      </c>
      <c r="B41" s="7" t="s">
        <v>48</v>
      </c>
      <c r="C41" s="12">
        <f t="shared" si="1"/>
        <v>28800</v>
      </c>
      <c r="D41" s="10">
        <v>18</v>
      </c>
      <c r="E41" s="10">
        <f t="shared" si="2"/>
        <v>200</v>
      </c>
      <c r="F41" s="4">
        <v>10</v>
      </c>
      <c r="G41" s="5"/>
      <c r="H41" s="4">
        <v>5</v>
      </c>
      <c r="I41" s="5"/>
      <c r="J41" s="4">
        <v>5</v>
      </c>
      <c r="K41" s="5"/>
      <c r="L41" s="4">
        <v>3</v>
      </c>
      <c r="M41" s="5"/>
      <c r="N41" s="4">
        <v>7</v>
      </c>
      <c r="O41" s="5"/>
      <c r="P41" s="4">
        <v>0</v>
      </c>
      <c r="Q41" s="5"/>
      <c r="R41" s="2">
        <f t="shared" si="3"/>
        <v>30</v>
      </c>
    </row>
    <row r="42" spans="1:18" ht="45" customHeight="1">
      <c r="A42" s="16">
        <v>38</v>
      </c>
      <c r="B42" s="6" t="s">
        <v>49</v>
      </c>
      <c r="C42" s="12">
        <f t="shared" si="1"/>
        <v>37520</v>
      </c>
      <c r="D42" s="10">
        <v>14</v>
      </c>
      <c r="E42" s="10">
        <f t="shared" si="2"/>
        <v>335</v>
      </c>
      <c r="F42" s="2">
        <v>10</v>
      </c>
      <c r="G42" s="5"/>
      <c r="H42" s="4">
        <v>5</v>
      </c>
      <c r="I42" s="5"/>
      <c r="J42" s="4">
        <v>5</v>
      </c>
      <c r="K42" s="5"/>
      <c r="L42" s="4">
        <v>3</v>
      </c>
      <c r="M42" s="5"/>
      <c r="N42" s="4">
        <v>7</v>
      </c>
      <c r="O42" s="5"/>
      <c r="P42" s="4">
        <v>0</v>
      </c>
      <c r="Q42" s="5"/>
      <c r="R42" s="3">
        <f t="shared" si="3"/>
        <v>30</v>
      </c>
    </row>
    <row r="43" spans="1:18" ht="45" customHeight="1">
      <c r="A43" s="16">
        <v>39</v>
      </c>
      <c r="B43" s="8" t="s">
        <v>50</v>
      </c>
      <c r="C43" s="12">
        <f t="shared" si="1"/>
        <v>13400</v>
      </c>
      <c r="D43" s="13">
        <v>5</v>
      </c>
      <c r="E43" s="10">
        <f t="shared" si="2"/>
        <v>335</v>
      </c>
      <c r="F43" s="4">
        <v>10</v>
      </c>
      <c r="G43" s="5"/>
      <c r="H43" s="4">
        <v>5</v>
      </c>
      <c r="I43" s="5"/>
      <c r="J43" s="4">
        <v>5</v>
      </c>
      <c r="K43" s="5"/>
      <c r="L43" s="4">
        <v>6</v>
      </c>
      <c r="M43" s="5"/>
      <c r="N43" s="4">
        <v>3</v>
      </c>
      <c r="O43" s="5"/>
      <c r="P43" s="4">
        <v>0</v>
      </c>
      <c r="Q43" s="5"/>
      <c r="R43" s="3">
        <f>SUM(F43:Q43)</f>
        <v>29</v>
      </c>
    </row>
    <row r="44" spans="1:18" ht="45" customHeight="1">
      <c r="A44" s="16">
        <v>40</v>
      </c>
      <c r="B44" s="6" t="s">
        <v>51</v>
      </c>
      <c r="C44" s="12">
        <f t="shared" si="1"/>
        <v>13400</v>
      </c>
      <c r="D44" s="10">
        <v>5</v>
      </c>
      <c r="E44" s="10">
        <f t="shared" si="2"/>
        <v>335</v>
      </c>
      <c r="F44" s="2">
        <v>0</v>
      </c>
      <c r="G44" s="5"/>
      <c r="H44" s="4">
        <v>10</v>
      </c>
      <c r="I44" s="5"/>
      <c r="J44" s="4">
        <v>5</v>
      </c>
      <c r="K44" s="5"/>
      <c r="L44" s="4">
        <v>6</v>
      </c>
      <c r="M44" s="5"/>
      <c r="N44" s="4">
        <v>3</v>
      </c>
      <c r="O44" s="5"/>
      <c r="P44" s="4">
        <v>5</v>
      </c>
      <c r="Q44" s="5"/>
      <c r="R44" s="3">
        <f>SUM(F44:Q44)</f>
        <v>29</v>
      </c>
    </row>
    <row r="45" spans="1:18" ht="45" customHeight="1">
      <c r="A45" s="16">
        <v>41</v>
      </c>
      <c r="B45" s="6" t="s">
        <v>52</v>
      </c>
      <c r="C45" s="12">
        <f t="shared" si="1"/>
        <v>26800</v>
      </c>
      <c r="D45" s="10">
        <v>10</v>
      </c>
      <c r="E45" s="10">
        <f t="shared" si="2"/>
        <v>335</v>
      </c>
      <c r="F45" s="2">
        <v>10</v>
      </c>
      <c r="G45" s="5"/>
      <c r="H45" s="2">
        <v>5</v>
      </c>
      <c r="I45" s="5"/>
      <c r="J45" s="2">
        <v>5</v>
      </c>
      <c r="K45" s="5"/>
      <c r="L45" s="2">
        <v>6</v>
      </c>
      <c r="M45" s="5"/>
      <c r="N45" s="2">
        <v>3</v>
      </c>
      <c r="O45" s="5"/>
      <c r="P45" s="2">
        <v>0</v>
      </c>
      <c r="Q45" s="5"/>
      <c r="R45" s="3">
        <f>SUM(F45:Q45)</f>
        <v>29</v>
      </c>
    </row>
    <row r="46" spans="1:18" ht="45" customHeight="1">
      <c r="A46" s="16">
        <v>42</v>
      </c>
      <c r="B46" s="6" t="s">
        <v>53</v>
      </c>
      <c r="C46" s="12">
        <f t="shared" si="1"/>
        <v>37520</v>
      </c>
      <c r="D46" s="10">
        <v>14</v>
      </c>
      <c r="E46" s="10">
        <f t="shared" si="2"/>
        <v>335</v>
      </c>
      <c r="F46" s="2">
        <v>10</v>
      </c>
      <c r="G46" s="5" t="s">
        <v>10</v>
      </c>
      <c r="H46" s="2">
        <v>5</v>
      </c>
      <c r="I46" s="5" t="s">
        <v>10</v>
      </c>
      <c r="J46" s="2">
        <v>3</v>
      </c>
      <c r="K46" s="5" t="s">
        <v>10</v>
      </c>
      <c r="L46" s="2">
        <v>3</v>
      </c>
      <c r="M46" s="5" t="s">
        <v>10</v>
      </c>
      <c r="N46" s="2">
        <v>7</v>
      </c>
      <c r="O46" s="5"/>
      <c r="P46" s="2">
        <v>0</v>
      </c>
      <c r="Q46" s="5"/>
      <c r="R46" s="3">
        <f>SUM(F46:Q46)</f>
        <v>28</v>
      </c>
    </row>
    <row r="47" spans="1:18" ht="45" customHeight="1">
      <c r="A47" s="16">
        <v>43</v>
      </c>
      <c r="B47" s="6" t="s">
        <v>54</v>
      </c>
      <c r="C47" s="12">
        <f t="shared" si="1"/>
        <v>13400</v>
      </c>
      <c r="D47" s="10">
        <v>5</v>
      </c>
      <c r="E47" s="10">
        <f t="shared" si="2"/>
        <v>335</v>
      </c>
      <c r="F47" s="2">
        <v>10</v>
      </c>
      <c r="G47" s="5"/>
      <c r="H47" s="2">
        <v>5</v>
      </c>
      <c r="I47" s="5"/>
      <c r="J47" s="2">
        <v>5</v>
      </c>
      <c r="K47" s="5"/>
      <c r="L47" s="2">
        <v>3</v>
      </c>
      <c r="M47" s="5"/>
      <c r="N47" s="2">
        <v>5</v>
      </c>
      <c r="O47" s="5"/>
      <c r="P47" s="2">
        <v>0</v>
      </c>
      <c r="Q47" s="5"/>
      <c r="R47" s="11">
        <f>SUM(F47:Q47)</f>
        <v>28</v>
      </c>
    </row>
    <row r="48" spans="1:18" ht="45" customHeight="1">
      <c r="A48" s="16">
        <v>44</v>
      </c>
      <c r="B48" s="6" t="s">
        <v>55</v>
      </c>
      <c r="C48" s="12">
        <f t="shared" si="1"/>
        <v>21440</v>
      </c>
      <c r="D48" s="10">
        <v>8</v>
      </c>
      <c r="E48" s="10">
        <f t="shared" si="2"/>
        <v>335</v>
      </c>
      <c r="F48" s="4">
        <v>10</v>
      </c>
      <c r="G48" s="5"/>
      <c r="H48" s="4">
        <v>5</v>
      </c>
      <c r="I48" s="5"/>
      <c r="J48" s="4">
        <v>5</v>
      </c>
      <c r="K48" s="5"/>
      <c r="L48" s="4">
        <v>3</v>
      </c>
      <c r="M48" s="5"/>
      <c r="N48" s="4">
        <v>3</v>
      </c>
      <c r="O48" s="5"/>
      <c r="P48" s="4">
        <v>0</v>
      </c>
      <c r="Q48" s="5"/>
      <c r="R48" s="3">
        <f t="shared" ref="R48:R58" si="4">SUM(F48+H48+J48+L48+N48+P48)</f>
        <v>26</v>
      </c>
    </row>
    <row r="49" spans="1:19" ht="45" customHeight="1">
      <c r="A49" s="16">
        <v>45</v>
      </c>
      <c r="B49" s="6" t="s">
        <v>56</v>
      </c>
      <c r="C49" s="12">
        <f t="shared" si="1"/>
        <v>26800</v>
      </c>
      <c r="D49" s="10">
        <v>10</v>
      </c>
      <c r="E49" s="10">
        <f t="shared" si="2"/>
        <v>335</v>
      </c>
      <c r="F49" s="2">
        <v>10</v>
      </c>
      <c r="G49" s="5"/>
      <c r="H49" s="4">
        <v>5</v>
      </c>
      <c r="I49" s="5"/>
      <c r="J49" s="4">
        <v>5</v>
      </c>
      <c r="K49" s="5"/>
      <c r="L49" s="4">
        <v>3</v>
      </c>
      <c r="M49" s="5"/>
      <c r="N49" s="4">
        <v>3</v>
      </c>
      <c r="O49" s="5"/>
      <c r="P49" s="4">
        <v>0</v>
      </c>
      <c r="Q49" s="5"/>
      <c r="R49" s="3">
        <f t="shared" si="4"/>
        <v>26</v>
      </c>
    </row>
    <row r="50" spans="1:19" ht="45" customHeight="1">
      <c r="A50" s="16">
        <v>46</v>
      </c>
      <c r="B50" s="6" t="s">
        <v>57</v>
      </c>
      <c r="C50" s="12">
        <f t="shared" si="1"/>
        <v>37520</v>
      </c>
      <c r="D50" s="10">
        <v>14</v>
      </c>
      <c r="E50" s="10">
        <f t="shared" si="2"/>
        <v>335</v>
      </c>
      <c r="F50" s="4">
        <v>10</v>
      </c>
      <c r="G50" s="5"/>
      <c r="H50" s="4">
        <v>5</v>
      </c>
      <c r="I50" s="5"/>
      <c r="J50" s="4">
        <v>5</v>
      </c>
      <c r="K50" s="5"/>
      <c r="L50" s="4">
        <v>3</v>
      </c>
      <c r="M50" s="5"/>
      <c r="N50" s="4">
        <v>3</v>
      </c>
      <c r="O50" s="5"/>
      <c r="P50" s="4">
        <v>0</v>
      </c>
      <c r="Q50" s="5"/>
      <c r="R50" s="3">
        <f t="shared" si="4"/>
        <v>26</v>
      </c>
    </row>
    <row r="51" spans="1:19" ht="45" customHeight="1">
      <c r="A51" s="16">
        <v>47</v>
      </c>
      <c r="B51" s="6" t="s">
        <v>58</v>
      </c>
      <c r="C51" s="12">
        <f t="shared" si="1"/>
        <v>37520</v>
      </c>
      <c r="D51" s="10">
        <v>14</v>
      </c>
      <c r="E51" s="10">
        <f t="shared" si="2"/>
        <v>335</v>
      </c>
      <c r="F51" s="4">
        <v>10</v>
      </c>
      <c r="G51" s="5"/>
      <c r="H51" s="4">
        <v>5</v>
      </c>
      <c r="I51" s="5"/>
      <c r="J51" s="4">
        <v>5</v>
      </c>
      <c r="K51" s="5"/>
      <c r="L51" s="4">
        <v>3</v>
      </c>
      <c r="M51" s="5"/>
      <c r="N51" s="4">
        <v>3</v>
      </c>
      <c r="O51" s="5"/>
      <c r="P51" s="4">
        <v>0</v>
      </c>
      <c r="Q51" s="5"/>
      <c r="R51" s="3">
        <f t="shared" si="4"/>
        <v>26</v>
      </c>
    </row>
    <row r="52" spans="1:19" ht="45" customHeight="1">
      <c r="A52" s="16">
        <v>48</v>
      </c>
      <c r="B52" s="6" t="s">
        <v>59</v>
      </c>
      <c r="C52" s="12">
        <f t="shared" si="1"/>
        <v>24120</v>
      </c>
      <c r="D52" s="10">
        <v>9</v>
      </c>
      <c r="E52" s="10">
        <f t="shared" si="2"/>
        <v>335</v>
      </c>
      <c r="F52" s="4">
        <v>0</v>
      </c>
      <c r="G52" s="5"/>
      <c r="H52" s="4">
        <v>5</v>
      </c>
      <c r="I52" s="5"/>
      <c r="J52" s="4">
        <v>10</v>
      </c>
      <c r="K52" s="5"/>
      <c r="L52" s="4">
        <v>3</v>
      </c>
      <c r="M52" s="5"/>
      <c r="N52" s="4">
        <v>7</v>
      </c>
      <c r="O52" s="5"/>
      <c r="P52" s="4">
        <v>0</v>
      </c>
      <c r="Q52" s="5"/>
      <c r="R52" s="1">
        <f t="shared" si="4"/>
        <v>25</v>
      </c>
    </row>
    <row r="53" spans="1:19" ht="45" customHeight="1">
      <c r="A53" s="16">
        <v>49</v>
      </c>
      <c r="B53" s="6" t="s">
        <v>60</v>
      </c>
      <c r="C53" s="12">
        <f t="shared" si="1"/>
        <v>16080</v>
      </c>
      <c r="D53" s="10">
        <v>6</v>
      </c>
      <c r="E53" s="10">
        <f t="shared" si="2"/>
        <v>335</v>
      </c>
      <c r="F53" s="4">
        <v>0</v>
      </c>
      <c r="G53" s="5"/>
      <c r="H53" s="4">
        <v>10</v>
      </c>
      <c r="I53" s="5"/>
      <c r="J53" s="4">
        <v>5</v>
      </c>
      <c r="K53" s="5"/>
      <c r="L53" s="4">
        <v>6</v>
      </c>
      <c r="M53" s="5"/>
      <c r="N53" s="4">
        <v>3</v>
      </c>
      <c r="O53" s="5"/>
      <c r="P53" s="4">
        <v>0</v>
      </c>
      <c r="Q53" s="5"/>
      <c r="R53" s="1">
        <f t="shared" si="4"/>
        <v>24</v>
      </c>
    </row>
    <row r="54" spans="1:19" ht="45" customHeight="1">
      <c r="A54" s="16">
        <v>50</v>
      </c>
      <c r="B54" s="6" t="s">
        <v>61</v>
      </c>
      <c r="C54" s="12">
        <f t="shared" si="1"/>
        <v>26800</v>
      </c>
      <c r="D54" s="10">
        <v>10</v>
      </c>
      <c r="E54" s="10">
        <f t="shared" si="2"/>
        <v>335</v>
      </c>
      <c r="F54" s="2">
        <v>0</v>
      </c>
      <c r="G54" s="5"/>
      <c r="H54" s="2">
        <v>5</v>
      </c>
      <c r="I54" s="5"/>
      <c r="J54" s="2">
        <v>5</v>
      </c>
      <c r="K54" s="5"/>
      <c r="L54" s="2">
        <v>3</v>
      </c>
      <c r="M54" s="5"/>
      <c r="N54" s="2">
        <v>10</v>
      </c>
      <c r="O54" s="5"/>
      <c r="P54" s="2">
        <v>0</v>
      </c>
      <c r="Q54" s="5"/>
      <c r="R54" s="1">
        <f t="shared" si="4"/>
        <v>23</v>
      </c>
    </row>
    <row r="55" spans="1:19" ht="45" customHeight="1">
      <c r="A55" s="16">
        <v>51</v>
      </c>
      <c r="B55" s="6" t="s">
        <v>62</v>
      </c>
      <c r="C55" s="12">
        <f t="shared" si="1"/>
        <v>21440</v>
      </c>
      <c r="D55" s="10">
        <v>8</v>
      </c>
      <c r="E55" s="10">
        <f t="shared" si="2"/>
        <v>335</v>
      </c>
      <c r="F55" s="4">
        <v>0</v>
      </c>
      <c r="G55" s="5"/>
      <c r="H55" s="4">
        <v>5</v>
      </c>
      <c r="I55" s="5"/>
      <c r="J55" s="4">
        <v>5</v>
      </c>
      <c r="K55" s="5"/>
      <c r="L55" s="4">
        <v>3</v>
      </c>
      <c r="M55" s="5"/>
      <c r="N55" s="4">
        <v>3</v>
      </c>
      <c r="O55" s="5"/>
      <c r="P55" s="4">
        <v>5</v>
      </c>
      <c r="Q55" s="5"/>
      <c r="R55" s="3">
        <f t="shared" si="4"/>
        <v>21</v>
      </c>
    </row>
    <row r="56" spans="1:19" ht="45" customHeight="1">
      <c r="A56" s="16">
        <v>52</v>
      </c>
      <c r="B56" s="6" t="s">
        <v>63</v>
      </c>
      <c r="C56" s="12">
        <f t="shared" si="1"/>
        <v>32000</v>
      </c>
      <c r="D56" s="10">
        <v>20</v>
      </c>
      <c r="E56" s="10">
        <f t="shared" si="2"/>
        <v>200</v>
      </c>
      <c r="F56" s="4">
        <v>0</v>
      </c>
      <c r="G56" s="5"/>
      <c r="H56" s="4">
        <v>5</v>
      </c>
      <c r="I56" s="5"/>
      <c r="J56" s="4">
        <v>5</v>
      </c>
      <c r="K56" s="5"/>
      <c r="L56" s="4">
        <v>3</v>
      </c>
      <c r="M56" s="5"/>
      <c r="N56" s="4">
        <v>7</v>
      </c>
      <c r="O56" s="5"/>
      <c r="P56" s="4">
        <v>0</v>
      </c>
      <c r="Q56" s="5"/>
      <c r="R56" s="3">
        <f t="shared" si="4"/>
        <v>20</v>
      </c>
    </row>
    <row r="57" spans="1:19" ht="45" customHeight="1">
      <c r="A57" s="16">
        <v>53</v>
      </c>
      <c r="B57" s="6" t="s">
        <v>64</v>
      </c>
      <c r="C57" s="12">
        <f t="shared" si="1"/>
        <v>32000</v>
      </c>
      <c r="D57" s="10">
        <v>20</v>
      </c>
      <c r="E57" s="10">
        <f t="shared" si="2"/>
        <v>200</v>
      </c>
      <c r="F57" s="4">
        <v>0</v>
      </c>
      <c r="G57" s="5"/>
      <c r="H57" s="4">
        <v>5</v>
      </c>
      <c r="I57" s="5"/>
      <c r="J57" s="4">
        <v>5</v>
      </c>
      <c r="K57" s="5"/>
      <c r="L57" s="4">
        <v>3</v>
      </c>
      <c r="M57" s="5"/>
      <c r="N57" s="4">
        <v>5</v>
      </c>
      <c r="O57" s="5"/>
      <c r="P57" s="4">
        <v>0</v>
      </c>
      <c r="Q57" s="5"/>
      <c r="R57" s="3">
        <f t="shared" si="4"/>
        <v>18</v>
      </c>
    </row>
    <row r="58" spans="1:19" ht="45" customHeight="1">
      <c r="A58" s="16">
        <v>54</v>
      </c>
      <c r="B58" s="6" t="s">
        <v>65</v>
      </c>
      <c r="C58" s="12">
        <f t="shared" si="1"/>
        <v>37520</v>
      </c>
      <c r="D58" s="10">
        <v>14</v>
      </c>
      <c r="E58" s="10">
        <f t="shared" si="2"/>
        <v>335</v>
      </c>
      <c r="F58" s="4">
        <v>0</v>
      </c>
      <c r="G58" s="5"/>
      <c r="H58" s="4">
        <v>5</v>
      </c>
      <c r="I58" s="5"/>
      <c r="J58" s="4">
        <v>5</v>
      </c>
      <c r="K58" s="5"/>
      <c r="L58" s="4">
        <v>3</v>
      </c>
      <c r="M58" s="5"/>
      <c r="N58" s="4">
        <v>5</v>
      </c>
      <c r="O58" s="5"/>
      <c r="P58" s="4">
        <v>0</v>
      </c>
      <c r="Q58" s="5"/>
      <c r="R58" s="3">
        <f t="shared" si="4"/>
        <v>18</v>
      </c>
    </row>
    <row r="59" spans="1:19">
      <c r="A59" s="20"/>
      <c r="B59" s="21" t="s">
        <v>69</v>
      </c>
      <c r="C59" s="22">
        <f>SUM(C5:C58)</f>
        <v>1470240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</sheetData>
  <mergeCells count="19">
    <mergeCell ref="H2:H4"/>
    <mergeCell ref="I2:I4"/>
    <mergeCell ref="R2:R4"/>
    <mergeCell ref="A2:A4"/>
    <mergeCell ref="N2:N4"/>
    <mergeCell ref="D2:D4"/>
    <mergeCell ref="E2:E4"/>
    <mergeCell ref="L2:L4"/>
    <mergeCell ref="M2:M4"/>
    <mergeCell ref="O2:O4"/>
    <mergeCell ref="P2:P4"/>
    <mergeCell ref="Q2:Q4"/>
    <mergeCell ref="J2:J4"/>
    <mergeCell ref="K2:K4"/>
    <mergeCell ref="A1:R1"/>
    <mergeCell ref="B2:B4"/>
    <mergeCell ref="C2:C4"/>
    <mergeCell ref="F2:F4"/>
    <mergeCell ref="G2:G4"/>
  </mergeCells>
  <phoneticPr fontId="1" type="noConversion"/>
  <printOptions horizontalCentered="1"/>
  <pageMargins left="0.15748031496062992" right="0.15748031496062992" top="0.74803149606299213" bottom="0.74803149606299213" header="0.31496062992125984" footer="0.31496062992125984"/>
  <pageSetup paperSize="9" scale="69" orientation="landscape" r:id="rId1"/>
  <rowBreaks count="4" manualBreakCount="4">
    <brk id="11" max="17" man="1"/>
    <brk id="21" max="16383" man="1"/>
    <brk id="32" max="16383" man="1"/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Foglio4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fbattista</dc:creator>
  <cp:lastModifiedBy>Regione Molise</cp:lastModifiedBy>
  <cp:lastPrinted>2018-11-28T14:06:21Z</cp:lastPrinted>
  <dcterms:created xsi:type="dcterms:W3CDTF">2018-11-01T21:52:59Z</dcterms:created>
  <dcterms:modified xsi:type="dcterms:W3CDTF">2018-12-03T15:21:59Z</dcterms:modified>
</cp:coreProperties>
</file>